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<sst xmlns="http://schemas.openxmlformats.org/spreadsheetml/2006/main" count="28" uniqueCount="28">
  <si>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泸州市龙马潭区龙驰科技有限公司
采购询价清单</t>
  </si>
  <si>
    <t>地址：泸州市龙马潭区云台路68号龙驰集团商业楼3楼B5      联系电话：0830-6667781 18117962681    联系人：王先生                                                                               E-mail:lckeji2021@163.com</t>
  </si>
  <si>
    <t>供应商：</t>
  </si>
  <si>
    <t>地    址：</t>
  </si>
  <si>
    <t>联系人：</t>
  </si>
  <si>
    <t>电    话：</t>
  </si>
  <si>
    <t>序号</t>
  </si>
  <si>
    <t>产品名称</t>
  </si>
  <si>
    <t>型号</t>
  </si>
  <si>
    <t>品牌</t>
  </si>
  <si>
    <t>数量</t>
  </si>
  <si>
    <t>单价（元）</t>
  </si>
  <si>
    <t>金额（元）</t>
  </si>
  <si>
    <t>下浮比例%</t>
  </si>
  <si>
    <t>下浮金额</t>
  </si>
  <si>
    <t>备注</t>
  </si>
  <si>
    <t>复印机</t>
  </si>
  <si>
    <t>富士胶片C3060CPS彩色复印机（富士胶片复印机工作柜）</t>
  </si>
  <si>
    <t>富士施乐</t>
  </si>
  <si>
    <t>台式电脑</t>
  </si>
  <si>
    <t>扬天 M460 i312100/8G/512GSSD+1T 7200转/集显/WIN11 D24-40 23.8显示器</t>
  </si>
  <si>
    <t>联想</t>
  </si>
  <si>
    <t>交互平板</t>
  </si>
  <si>
    <t>创维SW-C75LN智能交互平板（带5米HDMI数据线 42-75寸 长810mm；宽560mm；高1320mm 电视落地艺术支架R8）</t>
  </si>
  <si>
    <t>创维</t>
  </si>
  <si>
    <t>合计</t>
  </si>
  <si>
    <t>税率：13%专票</t>
  </si>
  <si>
    <t>执行价格：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</si>
</sst>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&quot;人民币(大写)：&quot;General&quot;元整&quot;"/>
  </numFmts>
  <fonts count="33"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25"/>
      <name val="方正小标宋简体"/>
      <charset val="134"/>
    </font>
    <font>
      <b/>
      <sz val="25"/>
      <name val="方正小标宋简体"/>
      <charset val="134"/>
    </font>
    <font>
      <sz val="14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/>
  </cellStyleXfs>
  <cellXfs count="33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 applyAlignment="1">
      <alignment vertical="center"/>
    </xf>
    <xf numFmtId="0" fontId="3" fillId="0" borderId="0" xfId="0" applyNumberFormat="1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49" applyNumberFormat="1" applyFont="1" applyFill="1" applyBorder="1" applyAlignment="1">
      <alignment horizontal="left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9" fontId="11" fillId="0" borderId="1" xfId="49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left" vertical="center" wrapText="1"/>
    </xf>
    <xf numFmtId="2" fontId="2" fillId="0" borderId="1" xfId="0" applyNumberFormat="1" applyFont="1" applyBorder="1">
      <alignment vertical="center"/>
    </xf>
    <xf numFmtId="2" fontId="2" fillId="0" borderId="1" xfId="0" applyNumberFormat="1" applyFont="1" applyBorder="1" applyAlignment="1">
      <alignment horizontal="right" vertical="center" wrapText="1"/>
    </xf>
    <xf numFmtId="0" fontId="11" fillId="0" borderId="1" xfId="0" applyNumberFormat="1" applyFont="1" applyFill="1" applyBorder="1" applyAlignment="1">
      <alignment vertical="center" wrapText="1"/>
    </xf>
    <xf numFmtId="9" fontId="11" fillId="0" borderId="1" xfId="50" applyNumberFormat="1" applyFont="1" applyBorder="1" applyAlignment="1">
      <alignment horizontal="center" vertical="center" wrapText="1"/>
    </xf>
    <xf numFmtId="176" fontId="2" fillId="0" borderId="2" xfId="50" applyNumberFormat="1" applyFont="1" applyFill="1" applyBorder="1" applyAlignment="1">
      <alignment horizontal="center" vertical="center" wrapText="1"/>
    </xf>
    <xf numFmtId="176" fontId="2" fillId="0" borderId="3" xfId="50" applyNumberFormat="1" applyFont="1" applyFill="1" applyBorder="1" applyAlignment="1">
      <alignment horizontal="center" vertical="center" wrapText="1"/>
    </xf>
    <xf numFmtId="176" fontId="2" fillId="0" borderId="4" xfId="5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49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11" fillId="0" borderId="1" xfId="0" applyNumberFormat="1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9"/>
  <sheetViews>
    <sheetView tabSelected="1" workbookViewId="0">
      <selection activeCell="J12" sqref="J12"/>
    </sheetView>
  </sheetViews>
  <sheetFormatPr defaultColWidth="9" defaultRowHeight="14.25"/>
  <cols>
    <col min="1" max="1" width="10.75" style="3" customWidth="1"/>
    <col min="2" max="2" width="15.5" style="3" customWidth="1"/>
    <col min="3" max="3" width="36.25" style="3" customWidth="1"/>
    <col min="4" max="4" width="11.25" style="3" customWidth="1"/>
    <col min="5" max="5" width="6.8" style="3" customWidth="1"/>
    <col min="6" max="6" width="15.7" style="3" customWidth="1"/>
    <col min="7" max="7" width="11.125" style="3" customWidth="1"/>
    <col min="8" max="8" width="15.375" style="4" customWidth="1"/>
    <col min="9" max="9" width="13.5" style="4" customWidth="1"/>
    <col min="10" max="10" width="43.5" style="3" customWidth="1"/>
    <col min="11" max="11" width="10.4" style="3" customWidth="1"/>
    <col min="12" max="16384" width="8.8" style="3"/>
  </cols>
  <sheetData>
    <row r="1" ht="73.8" customHeight="1" spans="1:10">
      <c r="A1" s="5" t="s">
        <v>0</v>
      </c>
      <c r="B1" s="5"/>
      <c r="C1" s="5"/>
      <c r="D1" s="5"/>
      <c r="E1" s="5"/>
      <c r="F1" s="5"/>
      <c r="G1" s="5"/>
      <c r="H1" s="6"/>
      <c r="I1" s="6"/>
      <c r="J1" s="5"/>
    </row>
    <row r="2" ht="49.95" customHeight="1" spans="1:10">
      <c r="A2" s="7" t="s">
        <v>1</v>
      </c>
      <c r="B2" s="7"/>
      <c r="C2" s="7"/>
      <c r="D2" s="7"/>
      <c r="E2" s="7"/>
      <c r="F2" s="7"/>
      <c r="G2" s="7"/>
      <c r="H2" s="8"/>
      <c r="I2" s="8"/>
      <c r="J2" s="7"/>
    </row>
    <row r="3" ht="25.05" customHeight="1" spans="1:10">
      <c r="A3" s="9" t="s">
        <v>2</v>
      </c>
      <c r="B3" s="10"/>
      <c r="C3" s="10"/>
      <c r="D3" s="11" t="s">
        <v>3</v>
      </c>
      <c r="E3" s="10"/>
      <c r="F3" s="10"/>
      <c r="G3" s="10"/>
      <c r="H3" s="12"/>
      <c r="I3" s="12"/>
      <c r="J3" s="10"/>
    </row>
    <row r="4" ht="25.05" customHeight="1" spans="1:10">
      <c r="A4" s="9" t="s">
        <v>4</v>
      </c>
      <c r="B4" s="9"/>
      <c r="C4" s="9"/>
      <c r="D4" s="11" t="s">
        <v>5</v>
      </c>
      <c r="E4" s="13"/>
      <c r="F4" s="13"/>
      <c r="G4" s="13"/>
      <c r="H4" s="12"/>
      <c r="I4" s="12"/>
      <c r="J4" s="13"/>
    </row>
    <row r="5" s="1" customFormat="1" ht="49" customHeight="1" spans="1:10">
      <c r="A5" s="14" t="s">
        <v>6</v>
      </c>
      <c r="B5" s="14" t="s">
        <v>7</v>
      </c>
      <c r="C5" s="14" t="s">
        <v>8</v>
      </c>
      <c r="D5" s="14" t="s">
        <v>9</v>
      </c>
      <c r="E5" s="14" t="s">
        <v>10</v>
      </c>
      <c r="F5" s="14" t="s">
        <v>11</v>
      </c>
      <c r="G5" s="14" t="s">
        <v>12</v>
      </c>
      <c r="H5" s="15" t="s">
        <v>13</v>
      </c>
      <c r="I5" s="30" t="s">
        <v>14</v>
      </c>
      <c r="J5" s="14" t="s">
        <v>15</v>
      </c>
    </row>
    <row r="6" s="2" customFormat="1" ht="49" customHeight="1" spans="1:10">
      <c r="A6" s="16">
        <v>1</v>
      </c>
      <c r="B6" s="17" t="s">
        <v>16</v>
      </c>
      <c r="C6" s="18" t="s">
        <v>17</v>
      </c>
      <c r="D6" s="16" t="s">
        <v>18</v>
      </c>
      <c r="E6" s="16">
        <v>1</v>
      </c>
      <c r="F6" s="19">
        <v>16880</v>
      </c>
      <c r="G6" s="20">
        <f>E6*F6</f>
        <v>16880</v>
      </c>
      <c r="H6" s="15"/>
      <c r="I6" s="30">
        <f>F6*(1-H6)</f>
        <v>16880</v>
      </c>
      <c r="J6" s="31"/>
    </row>
    <row r="7" s="2" customFormat="1" ht="65" customHeight="1" spans="1:10">
      <c r="A7" s="16">
        <v>2</v>
      </c>
      <c r="B7" s="17" t="s">
        <v>19</v>
      </c>
      <c r="C7" s="18" t="s">
        <v>20</v>
      </c>
      <c r="D7" s="16" t="s">
        <v>21</v>
      </c>
      <c r="E7" s="16">
        <v>2</v>
      </c>
      <c r="F7" s="19">
        <v>4200</v>
      </c>
      <c r="G7" s="20">
        <f t="shared" ref="G6:G8" si="0">E7*F7</f>
        <v>8400</v>
      </c>
      <c r="H7" s="15"/>
      <c r="I7" s="30">
        <f>(F7*(1-H7))*2</f>
        <v>8400</v>
      </c>
      <c r="J7" s="31"/>
    </row>
    <row r="8" s="2" customFormat="1" ht="78" customHeight="1" spans="1:10">
      <c r="A8" s="14">
        <v>3</v>
      </c>
      <c r="B8" s="17" t="s">
        <v>22</v>
      </c>
      <c r="C8" s="21" t="s">
        <v>23</v>
      </c>
      <c r="D8" s="16" t="s">
        <v>24</v>
      </c>
      <c r="E8" s="16">
        <v>1</v>
      </c>
      <c r="F8" s="19">
        <v>4530</v>
      </c>
      <c r="G8" s="20">
        <f t="shared" si="0"/>
        <v>4530</v>
      </c>
      <c r="H8" s="22"/>
      <c r="I8" s="30">
        <f>F8*(1-H8)</f>
        <v>4530</v>
      </c>
      <c r="J8" s="32"/>
    </row>
    <row r="9" ht="49" customHeight="1" spans="1:10">
      <c r="A9" s="14" t="s">
        <v>25</v>
      </c>
      <c r="B9" s="23">
        <f>G9</f>
        <v>29810</v>
      </c>
      <c r="C9" s="24"/>
      <c r="D9" s="25"/>
      <c r="E9" s="26" t="s">
        <v>26</v>
      </c>
      <c r="F9" s="27"/>
      <c r="G9" s="28">
        <f>SUM(G5:G8)</f>
        <v>29810</v>
      </c>
      <c r="H9" s="29" t="s">
        <v>27</v>
      </c>
      <c r="I9" s="29">
        <f>SUM(I6:I8)</f>
        <v>29810</v>
      </c>
      <c r="J9" s="14"/>
    </row>
  </sheetData>
  <mergeCells count="8">
    <mergeCell ref="A1:J1"/>
    <mergeCell ref="A2:J2"/>
    <mergeCell ref="B3:C3"/>
    <mergeCell ref="E3:J3"/>
    <mergeCell ref="B4:C4"/>
    <mergeCell ref="E4:J4"/>
    <mergeCell ref="B9:D9"/>
    <mergeCell ref="E9:F9"/>
  </mergeCells>
  <pageMargins left="0.25" right="0.28" top="0.38" bottom="0.4" header="0.3" footer="0.3"/>
  <pageSetup paperSize="9" scale="89" fitToWidth="0" fitToHeight="0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sunnyboy</cp:lastModifiedBy>
  <cp:revision>1</cp:revision>
  <dcterms:created xsi:type="dcterms:W3CDTF">2012-06-06T01:30:00Z</dcterms:created>
  <cp:lastPrinted>2025-02-24T09:21:00Z</cp:lastPrinted>
  <dcterms:modified xsi:type="dcterms:W3CDTF">2025-03-11T09:10:11Z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027B32BF54B64D0098A160A401730AB8_13</vt:lpwstr>
  </property>
  <property fmtid="{D5CDD505-2E9C-101B-9397-08002B2CF9AE}" pid="3" name="KSOProductBuildVer">
    <vt:lpwstr>2052-12.1.0.20305</vt:lpwstr>
  </property>
</Properties>
</file>